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4B84D1C0-A9F4-4A7F-98E5-838606594963}" xr6:coauthVersionLast="37" xr6:coauthVersionMax="37" xr10:uidLastSave="{00000000-0000-0000-0000-000000000000}"/>
  <bookViews>
    <workbookView xWindow="0" yWindow="0" windowWidth="23040" windowHeight="7332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L195" i="1"/>
  <c r="I195" i="1"/>
  <c r="H195" i="1"/>
  <c r="F195" i="1"/>
  <c r="I176" i="1"/>
  <c r="L176" i="1"/>
  <c r="J176" i="1"/>
  <c r="H176" i="1"/>
  <c r="G176" i="1"/>
  <c r="F176" i="1"/>
  <c r="J157" i="1"/>
  <c r="G157" i="1"/>
  <c r="L157" i="1"/>
  <c r="I157" i="1"/>
  <c r="H157" i="1"/>
  <c r="F157" i="1"/>
  <c r="L119" i="1"/>
  <c r="J119" i="1"/>
  <c r="I119" i="1"/>
  <c r="H119" i="1"/>
  <c r="G119" i="1"/>
  <c r="F119" i="1"/>
  <c r="I100" i="1"/>
  <c r="H100" i="1"/>
  <c r="L100" i="1"/>
  <c r="J100" i="1"/>
  <c r="G100" i="1"/>
  <c r="F100" i="1"/>
  <c r="L81" i="1"/>
  <c r="G81" i="1"/>
  <c r="J81" i="1"/>
  <c r="I81" i="1"/>
  <c r="H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L24" i="1"/>
  <c r="J24" i="1"/>
  <c r="F24" i="1"/>
  <c r="I24" i="1"/>
  <c r="H24" i="1"/>
  <c r="G24" i="1"/>
  <c r="G138" i="1"/>
  <c r="F138" i="1"/>
  <c r="L138" i="1"/>
  <c r="J138" i="1"/>
  <c r="I138" i="1"/>
  <c r="H138" i="1"/>
  <c r="J196" i="1" l="1"/>
  <c r="G196" i="1"/>
  <c r="L196" i="1"/>
  <c r="I196" i="1"/>
  <c r="F196" i="1"/>
  <c r="H196" i="1"/>
</calcChain>
</file>

<file path=xl/sharedStrings.xml><?xml version="1.0" encoding="utf-8"?>
<sst xmlns="http://schemas.openxmlformats.org/spreadsheetml/2006/main" count="261" uniqueCount="75">
  <si>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</si>
  <si>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</si>
  <si>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</si>
  <si>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</si>
  <si>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</si>
  <si>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</si>
  <si>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</si>
  <si>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</si>
  <si>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</si>
  <si>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</si>
  <si>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</si>
  <si>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</si>
  <si>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</si>
  <si>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</si>
  <si>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</si>
  <si>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</si>
  <si>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</si>
  <si>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</si>
  <si>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</si>
  <si>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</si>
  <si>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</si>
  <si>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</si>
  <si>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</si>
  <si>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</si>
  <si>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</si>
  <si>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</si>
  <si>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</si>
  <si>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</si>
  <si>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</si>
  <si>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</si>
  <si>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</si>
  <si>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</si>
  <si>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</si>
  <si>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</si>
  <si>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</si>
  <si>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</si>
  <si>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</si>
  <si>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</si>
  <si>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</si>
  <si>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</si>
  <si>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 xml:space="preserve"> Синенко Т.П.</t>
  </si>
  <si>
    <t>МОУ "СОШ с.Озерки"</t>
  </si>
  <si>
    <t>Гуляш из отварной говядины.</t>
  </si>
  <si>
    <t>Макароны отварные.</t>
  </si>
  <si>
    <t>Компот из сухофруктов.</t>
  </si>
  <si>
    <t>Хлеб пшеничный.</t>
  </si>
  <si>
    <t>Хлеб ржаной.</t>
  </si>
  <si>
    <t>Икра кабачковая.</t>
  </si>
  <si>
    <t>Суп картофельный с бобовыми.</t>
  </si>
  <si>
    <t>Жаркое по домашнему.</t>
  </si>
  <si>
    <t>Сок фруктовый.</t>
  </si>
  <si>
    <t>хлеб ржаной.</t>
  </si>
  <si>
    <t>Плов с курицей.</t>
  </si>
  <si>
    <t>Компот из сухофруктов,</t>
  </si>
  <si>
    <t>0.09</t>
  </si>
  <si>
    <t>Салат из свеклы с растительным маслом.</t>
  </si>
  <si>
    <t>Суп картофельный с мясными фрикадельками.</t>
  </si>
  <si>
    <t>Рыба тушеная в томате с овощами.</t>
  </si>
  <si>
    <t>Рис отварной.</t>
  </si>
  <si>
    <t>Кисель из концентрата плодово ягодного.</t>
  </si>
  <si>
    <t>Суп с рыбными консервами.</t>
  </si>
  <si>
    <t>Гороховое пюре.</t>
  </si>
  <si>
    <t>Яблоко.</t>
  </si>
  <si>
    <t>Каша гречневая рассыпчатая.</t>
  </si>
  <si>
    <t>Суп картофельный с крупой.</t>
  </si>
  <si>
    <t>Птица отварная (курица).</t>
  </si>
  <si>
    <t>Щи из свежей капусты с картофелем.</t>
  </si>
  <si>
    <t>Суп картофельный с макаронными изделиями.</t>
  </si>
  <si>
    <t>Тефтели из говядины с рисом.</t>
  </si>
  <si>
    <t>Капуста тушеная.</t>
  </si>
  <si>
    <t>16.90</t>
  </si>
  <si>
    <t>Кукуруза отварная.</t>
  </si>
  <si>
    <t>Салат из помидор.</t>
  </si>
  <si>
    <t>Котлеты или рыбные биточки.</t>
  </si>
  <si>
    <t>Салат из огурцов.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</si>
</sst>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1</v>
      </c>
      <c r="H14" s="43">
        <v>3.8</v>
      </c>
      <c r="I14" s="43">
        <v>5.4</v>
      </c>
      <c r="J14" s="43">
        <v>59</v>
      </c>
      <c r="K14" s="44">
        <v>50</v>
      </c>
      <c r="L14" s="43">
        <v>6</v>
      </c>
    </row>
    <row r="15" spans="1:12" ht="14.4" x14ac:dyDescent="0.3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2.7</v>
      </c>
      <c r="H15" s="43">
        <v>2.5</v>
      </c>
      <c r="I15" s="43">
        <v>18.8</v>
      </c>
      <c r="J15" s="43">
        <v>111</v>
      </c>
      <c r="K15" s="44">
        <v>59</v>
      </c>
      <c r="L15" s="43">
        <v>22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16.899999999999999</v>
      </c>
      <c r="H16" s="43">
        <v>17.5</v>
      </c>
      <c r="I16" s="43">
        <v>3.7</v>
      </c>
      <c r="J16" s="43">
        <v>240</v>
      </c>
      <c r="K16" s="44">
        <v>96</v>
      </c>
      <c r="L16" s="43">
        <v>36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6.6</v>
      </c>
      <c r="H17" s="43">
        <v>4.7</v>
      </c>
      <c r="I17" s="43">
        <v>39.4</v>
      </c>
      <c r="J17" s="43">
        <v>230</v>
      </c>
      <c r="K17" s="44">
        <v>212</v>
      </c>
      <c r="L17" s="43">
        <v>6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>
        <v>8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7</v>
      </c>
      <c r="L20" s="43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32.859999999999992</v>
      </c>
      <c r="H23" s="19">
        <f t="shared" si="2"/>
        <v>29.87</v>
      </c>
      <c r="I23" s="19">
        <f t="shared" si="2"/>
        <v>117.06</v>
      </c>
      <c r="J23" s="19">
        <f t="shared" si="2"/>
        <v>930.9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880</v>
      </c>
      <c r="G24" s="32">
        <f t="shared" ref="G24:J24" si="4">G13+G23</f>
        <v>32.859999999999992</v>
      </c>
      <c r="H24" s="32">
        <f t="shared" si="4"/>
        <v>29.87</v>
      </c>
      <c r="I24" s="32">
        <f t="shared" si="4"/>
        <v>117.06</v>
      </c>
      <c r="J24" s="32">
        <f t="shared" si="4"/>
        <v>930.9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80</v>
      </c>
      <c r="G33" s="43">
        <v>1.77</v>
      </c>
      <c r="H33" s="43">
        <v>0.12</v>
      </c>
      <c r="I33" s="43">
        <v>3.28</v>
      </c>
      <c r="J33" s="43">
        <v>96</v>
      </c>
      <c r="K33" s="44">
        <v>1</v>
      </c>
      <c r="L33" s="43">
        <v>6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22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230</v>
      </c>
      <c r="G35" s="43">
        <v>19.3</v>
      </c>
      <c r="H35" s="43">
        <v>19.899999999999999</v>
      </c>
      <c r="I35" s="43">
        <v>18.899999999999999</v>
      </c>
      <c r="J35" s="43">
        <v>334</v>
      </c>
      <c r="K35" s="44">
        <v>97</v>
      </c>
      <c r="L35" s="43">
        <v>42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>
        <v>389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>
        <v>8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7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30.41</v>
      </c>
      <c r="H42" s="19">
        <f t="shared" ref="H42" si="11">SUM(H33:H41)</f>
        <v>25.389999999999997</v>
      </c>
      <c r="I42" s="19">
        <f t="shared" ref="I42" si="12">SUM(I33:I41)</f>
        <v>59.339999999999989</v>
      </c>
      <c r="J42" s="19">
        <f t="shared" ref="J42:L42" si="13">SUM(J33:J41)</f>
        <v>722.89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840</v>
      </c>
      <c r="G43" s="32">
        <f t="shared" ref="G43" si="14">G32+G42</f>
        <v>30.41</v>
      </c>
      <c r="H43" s="32">
        <f t="shared" ref="H43" si="15">H32+H42</f>
        <v>25.389999999999997</v>
      </c>
      <c r="I43" s="32">
        <f t="shared" ref="I43" si="16">I32+I42</f>
        <v>59.339999999999989</v>
      </c>
      <c r="J43" s="32">
        <f t="shared" ref="J43:L43" si="17">J32+J42</f>
        <v>722.89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80</v>
      </c>
      <c r="G52" s="43">
        <v>0.7</v>
      </c>
      <c r="H52" s="43">
        <v>3.6</v>
      </c>
      <c r="I52" s="43">
        <v>3.6</v>
      </c>
      <c r="J52" s="43">
        <v>51</v>
      </c>
      <c r="K52" s="44">
        <v>13</v>
      </c>
      <c r="L52" s="43">
        <v>6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1.7</v>
      </c>
      <c r="H53" s="43">
        <v>5.6</v>
      </c>
      <c r="I53" s="43">
        <v>8.4</v>
      </c>
      <c r="J53" s="43">
        <v>91</v>
      </c>
      <c r="K53" s="44">
        <v>53</v>
      </c>
      <c r="L53" s="43">
        <v>22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210</v>
      </c>
      <c r="G54" s="43">
        <v>17.100000000000001</v>
      </c>
      <c r="H54" s="43">
        <v>21.4</v>
      </c>
      <c r="I54" s="43">
        <v>28.4</v>
      </c>
      <c r="J54" s="43">
        <v>377</v>
      </c>
      <c r="K54" s="44">
        <v>131</v>
      </c>
      <c r="L54" s="43">
        <v>42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0.66</v>
      </c>
      <c r="H56" s="43" t="s">
        <v>54</v>
      </c>
      <c r="I56" s="43">
        <v>32.01</v>
      </c>
      <c r="J56" s="43">
        <v>132.80000000000001</v>
      </c>
      <c r="K56" s="44">
        <v>349</v>
      </c>
      <c r="L56" s="43">
        <v>5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>
        <v>8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7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25.16</v>
      </c>
      <c r="H61" s="19">
        <f t="shared" ref="H61" si="23">SUM(H52:H60)</f>
        <v>31.88</v>
      </c>
      <c r="I61" s="19">
        <f t="shared" ref="I61" si="24">SUM(I52:I60)</f>
        <v>90.16</v>
      </c>
      <c r="J61" s="19">
        <f t="shared" ref="J61:L61" si="25">SUM(J52:J60)</f>
        <v>809.9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820</v>
      </c>
      <c r="G62" s="32">
        <f t="shared" ref="G62" si="26">G51+G61</f>
        <v>25.16</v>
      </c>
      <c r="H62" s="32">
        <f t="shared" ref="H62" si="27">H51+H61</f>
        <v>31.88</v>
      </c>
      <c r="I62" s="32">
        <f t="shared" ref="I62" si="28">I51+I61</f>
        <v>90.16</v>
      </c>
      <c r="J62" s="32">
        <f t="shared" ref="J62:L62" si="29">J51+J61</f>
        <v>809.9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80</v>
      </c>
      <c r="G71" s="43">
        <v>1.1000000000000001</v>
      </c>
      <c r="H71" s="43">
        <v>6.6</v>
      </c>
      <c r="I71" s="43">
        <v>5.3</v>
      </c>
      <c r="J71" s="43">
        <v>84</v>
      </c>
      <c r="K71" s="44">
        <v>25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9.76</v>
      </c>
      <c r="H72" s="43">
        <v>6.82</v>
      </c>
      <c r="I72" s="51">
        <v>16.010000000000002</v>
      </c>
      <c r="J72" s="43">
        <v>175.1</v>
      </c>
      <c r="K72" s="44">
        <v>52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23.2</v>
      </c>
      <c r="H73" s="43">
        <v>11.6</v>
      </c>
      <c r="I73" s="43">
        <v>4.7</v>
      </c>
      <c r="J73" s="43">
        <v>216</v>
      </c>
      <c r="K73" s="44">
        <v>80</v>
      </c>
      <c r="L73" s="43">
        <v>36</v>
      </c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3.65</v>
      </c>
      <c r="H74" s="43">
        <v>5.37</v>
      </c>
      <c r="I74" s="43">
        <v>36.68</v>
      </c>
      <c r="J74" s="43">
        <v>209.7</v>
      </c>
      <c r="K74" s="44">
        <v>304</v>
      </c>
      <c r="L74" s="43">
        <v>6</v>
      </c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20</v>
      </c>
      <c r="J75" s="43">
        <v>76</v>
      </c>
      <c r="K75" s="44">
        <v>306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>
        <v>8</v>
      </c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0.48</v>
      </c>
      <c r="I77" s="43">
        <v>1.056</v>
      </c>
      <c r="J77" s="43">
        <v>72.400000000000006</v>
      </c>
      <c r="K77" s="44">
        <v>7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42.71</v>
      </c>
      <c r="H80" s="19">
        <f t="shared" ref="H80" si="35">SUM(H71:H79)</f>
        <v>31.67</v>
      </c>
      <c r="I80" s="19">
        <f t="shared" ref="I80" si="36">SUM(I71:I79)</f>
        <v>100.446</v>
      </c>
      <c r="J80" s="19">
        <f t="shared" ref="J80:L80" si="37">SUM(J71:J79)</f>
        <v>918.9</v>
      </c>
      <c r="K80" s="25"/>
      <c r="L80" s="19">
        <f t="shared" si="37"/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860</v>
      </c>
      <c r="G81" s="32">
        <f t="shared" ref="G81" si="38">G70+G80</f>
        <v>42.71</v>
      </c>
      <c r="H81" s="32">
        <f t="shared" ref="H81" si="39">H70+H80</f>
        <v>31.67</v>
      </c>
      <c r="I81" s="32">
        <f t="shared" ref="I81" si="40">I70+I80</f>
        <v>100.446</v>
      </c>
      <c r="J81" s="32">
        <f t="shared" ref="J81:L81" si="41">J70+J80</f>
        <v>918.9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80</v>
      </c>
      <c r="G90" s="43">
        <v>1.77</v>
      </c>
      <c r="H90" s="43">
        <v>0.12</v>
      </c>
      <c r="I90" s="43">
        <v>3.28</v>
      </c>
      <c r="J90" s="43">
        <v>96</v>
      </c>
      <c r="K90" s="44">
        <v>1</v>
      </c>
      <c r="L90" s="43">
        <v>3</v>
      </c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8.6</v>
      </c>
      <c r="H91" s="43">
        <v>8.41</v>
      </c>
      <c r="I91" s="43">
        <v>14.33</v>
      </c>
      <c r="J91" s="43">
        <v>172.25</v>
      </c>
      <c r="K91" s="44">
        <v>87</v>
      </c>
      <c r="L91" s="43">
        <v>22</v>
      </c>
    </row>
    <row r="92" spans="1:12" ht="14.4" x14ac:dyDescent="0.3">
      <c r="A92" s="23"/>
      <c r="B92" s="15"/>
      <c r="C92" s="11"/>
      <c r="D92" s="7" t="s">
        <v>28</v>
      </c>
      <c r="E92" s="42" t="s">
        <v>42</v>
      </c>
      <c r="F92" s="43">
        <v>90</v>
      </c>
      <c r="G92" s="43">
        <v>16.899999999999999</v>
      </c>
      <c r="H92" s="43">
        <v>17.5</v>
      </c>
      <c r="I92" s="43">
        <v>3.7</v>
      </c>
      <c r="J92" s="43">
        <v>240</v>
      </c>
      <c r="K92" s="44">
        <v>96</v>
      </c>
      <c r="L92" s="43">
        <v>36</v>
      </c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180</v>
      </c>
      <c r="G93" s="43">
        <v>17.7</v>
      </c>
      <c r="H93" s="43">
        <v>5.8</v>
      </c>
      <c r="I93" s="43">
        <v>41.6</v>
      </c>
      <c r="J93" s="43">
        <v>292</v>
      </c>
      <c r="K93" s="44">
        <v>168</v>
      </c>
      <c r="L93" s="43">
        <v>6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2</v>
      </c>
      <c r="H94" s="43">
        <v>0.2</v>
      </c>
      <c r="I94" s="43">
        <v>5.8</v>
      </c>
      <c r="J94" s="43">
        <v>36</v>
      </c>
      <c r="K94" s="44">
        <v>389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>
        <v>8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7</v>
      </c>
      <c r="L96" s="43">
        <v>2.5</v>
      </c>
    </row>
    <row r="97" spans="1:12" ht="14.4" x14ac:dyDescent="0.3">
      <c r="A97" s="23"/>
      <c r="B97" s="15"/>
      <c r="C97" s="11"/>
      <c r="D97" s="6" t="s">
        <v>24</v>
      </c>
      <c r="E97" s="42" t="s">
        <v>62</v>
      </c>
      <c r="F97" s="43">
        <v>200</v>
      </c>
      <c r="G97" s="43">
        <v>2.94</v>
      </c>
      <c r="H97" s="43">
        <v>0.6</v>
      </c>
      <c r="I97" s="43">
        <v>26.88</v>
      </c>
      <c r="J97" s="43">
        <v>88.2</v>
      </c>
      <c r="K97" s="44">
        <v>338</v>
      </c>
      <c r="L97" s="43">
        <v>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1080</v>
      </c>
      <c r="G99" s="19">
        <f t="shared" ref="G99" si="46">SUM(G90:G98)</f>
        <v>54.91</v>
      </c>
      <c r="H99" s="19">
        <f t="shared" ref="H99" si="47">SUM(H90:H98)</f>
        <v>33.909999999999997</v>
      </c>
      <c r="I99" s="19">
        <f t="shared" ref="I99" si="48">SUM(I90:I98)</f>
        <v>113.33999999999999</v>
      </c>
      <c r="J99" s="19">
        <f t="shared" ref="J99:L99" si="49">SUM(J90:J98)</f>
        <v>1082.55</v>
      </c>
      <c r="K99" s="25"/>
      <c r="L99" s="19">
        <f t="shared" si="49"/>
        <v>80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1080</v>
      </c>
      <c r="G100" s="32">
        <f t="shared" ref="G100" si="50">G89+G99</f>
        <v>54.91</v>
      </c>
      <c r="H100" s="32">
        <f t="shared" ref="H100" si="51">H89+H99</f>
        <v>33.909999999999997</v>
      </c>
      <c r="I100" s="32">
        <f t="shared" ref="I100" si="52">I89+I99</f>
        <v>113.33999999999999</v>
      </c>
      <c r="J100" s="32">
        <f t="shared" ref="J100:L100" si="53">J89+J99</f>
        <v>1082.55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80</v>
      </c>
      <c r="G109" s="43">
        <v>1</v>
      </c>
      <c r="H109" s="43">
        <v>3.8</v>
      </c>
      <c r="I109" s="43">
        <v>5.4</v>
      </c>
      <c r="J109" s="43">
        <v>59</v>
      </c>
      <c r="K109" s="44">
        <v>50</v>
      </c>
      <c r="L109" s="43">
        <v>6</v>
      </c>
    </row>
    <row r="110" spans="1:12" ht="14.4" x14ac:dyDescent="0.3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2.7</v>
      </c>
      <c r="H110" s="43">
        <v>2.5</v>
      </c>
      <c r="I110" s="43">
        <v>18.8</v>
      </c>
      <c r="J110" s="43">
        <v>111</v>
      </c>
      <c r="K110" s="44">
        <v>59</v>
      </c>
      <c r="L110" s="43">
        <v>22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90</v>
      </c>
      <c r="G111" s="43">
        <v>16.899999999999999</v>
      </c>
      <c r="H111" s="43">
        <v>17.5</v>
      </c>
      <c r="I111" s="43">
        <v>3.7</v>
      </c>
      <c r="J111" s="43">
        <v>240</v>
      </c>
      <c r="K111" s="44">
        <v>96</v>
      </c>
      <c r="L111" s="43">
        <v>36</v>
      </c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180</v>
      </c>
      <c r="G112" s="43">
        <v>10.4</v>
      </c>
      <c r="H112" s="43">
        <v>6.8</v>
      </c>
      <c r="I112" s="43">
        <v>45.4</v>
      </c>
      <c r="J112" s="43">
        <v>288</v>
      </c>
      <c r="K112" s="44">
        <v>173</v>
      </c>
      <c r="L112" s="43">
        <v>6</v>
      </c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>
        <v>8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7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36.660000000000004</v>
      </c>
      <c r="H118" s="19">
        <f t="shared" si="56"/>
        <v>31.970000000000002</v>
      </c>
      <c r="I118" s="19">
        <f t="shared" si="56"/>
        <v>123.06</v>
      </c>
      <c r="J118" s="19">
        <f t="shared" si="56"/>
        <v>988.9</v>
      </c>
      <c r="K118" s="25"/>
      <c r="L118" s="19">
        <f t="shared" ref="L118" si="57">SUM(L109:L117)</f>
        <v>80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880</v>
      </c>
      <c r="G119" s="32">
        <f t="shared" ref="G119" si="58">G108+G118</f>
        <v>36.660000000000004</v>
      </c>
      <c r="H119" s="32">
        <f t="shared" ref="H119" si="59">H108+H118</f>
        <v>31.970000000000002</v>
      </c>
      <c r="I119" s="32">
        <f t="shared" ref="I119" si="60">I108+I118</f>
        <v>123.06</v>
      </c>
      <c r="J119" s="32">
        <f t="shared" ref="J119:L119" si="61">J108+J118</f>
        <v>988.9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80</v>
      </c>
      <c r="G128" s="43">
        <v>1.77</v>
      </c>
      <c r="H128" s="43">
        <v>0.12</v>
      </c>
      <c r="I128" s="43">
        <v>3.28</v>
      </c>
      <c r="J128" s="43">
        <v>96</v>
      </c>
      <c r="K128" s="44">
        <v>1</v>
      </c>
      <c r="L128" s="43">
        <v>6</v>
      </c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2.6</v>
      </c>
      <c r="H129" s="43">
        <v>2.5</v>
      </c>
      <c r="I129" s="43">
        <v>19.3</v>
      </c>
      <c r="J129" s="43">
        <v>112</v>
      </c>
      <c r="K129" s="44">
        <v>61</v>
      </c>
      <c r="L129" s="43">
        <v>22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15</v>
      </c>
      <c r="H130" s="43">
        <v>12.6</v>
      </c>
      <c r="I130" s="43">
        <v>0.2</v>
      </c>
      <c r="J130" s="43">
        <v>174</v>
      </c>
      <c r="K130" s="44">
        <v>125</v>
      </c>
      <c r="L130" s="43">
        <v>36</v>
      </c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>
        <v>180</v>
      </c>
      <c r="G131" s="43">
        <v>6.6</v>
      </c>
      <c r="H131" s="43">
        <v>4.7</v>
      </c>
      <c r="I131" s="43">
        <v>39.4</v>
      </c>
      <c r="J131" s="43">
        <v>230</v>
      </c>
      <c r="K131" s="44">
        <v>212</v>
      </c>
      <c r="L131" s="43">
        <v>6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>
        <v>306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>
        <v>8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7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30.97</v>
      </c>
      <c r="H137" s="19">
        <f t="shared" si="64"/>
        <v>21.2</v>
      </c>
      <c r="I137" s="19">
        <f t="shared" si="64"/>
        <v>99.93</v>
      </c>
      <c r="J137" s="19">
        <f t="shared" si="64"/>
        <v>846.1</v>
      </c>
      <c r="K137" s="25"/>
      <c r="L137" s="19">
        <f t="shared" ref="L137" si="65">SUM(L128:L136)</f>
        <v>80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880</v>
      </c>
      <c r="G138" s="32">
        <f t="shared" ref="G138" si="66">G127+G137</f>
        <v>30.97</v>
      </c>
      <c r="H138" s="32">
        <f t="shared" ref="H138" si="67">H127+H137</f>
        <v>21.2</v>
      </c>
      <c r="I138" s="32">
        <f t="shared" ref="I138" si="68">I127+I137</f>
        <v>99.93</v>
      </c>
      <c r="J138" s="32">
        <f t="shared" ref="J138:L138" si="69">J127+J137</f>
        <v>846.1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80</v>
      </c>
      <c r="G147" s="43">
        <v>1.1000000000000001</v>
      </c>
      <c r="H147" s="43">
        <v>6.6</v>
      </c>
      <c r="I147" s="43">
        <v>5.3</v>
      </c>
      <c r="J147" s="43">
        <v>84</v>
      </c>
      <c r="K147" s="44">
        <v>25</v>
      </c>
      <c r="L147" s="43">
        <v>6</v>
      </c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1.7</v>
      </c>
      <c r="H148" s="43">
        <v>5.6</v>
      </c>
      <c r="I148" s="43">
        <v>8.4</v>
      </c>
      <c r="J148" s="43">
        <v>91</v>
      </c>
      <c r="K148" s="44">
        <v>53</v>
      </c>
      <c r="L148" s="43">
        <v>22</v>
      </c>
    </row>
    <row r="149" spans="1:12" ht="14.4" x14ac:dyDescent="0.3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12.7</v>
      </c>
      <c r="H149" s="43">
        <v>8.5</v>
      </c>
      <c r="I149" s="43">
        <v>12.2</v>
      </c>
      <c r="J149" s="43">
        <v>177</v>
      </c>
      <c r="K149" s="44">
        <v>83</v>
      </c>
      <c r="L149" s="43">
        <v>36</v>
      </c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180</v>
      </c>
      <c r="G150" s="43">
        <v>17.7</v>
      </c>
      <c r="H150" s="43">
        <v>5.8</v>
      </c>
      <c r="I150" s="43">
        <v>41.6</v>
      </c>
      <c r="J150" s="43">
        <v>292</v>
      </c>
      <c r="K150" s="44">
        <v>168</v>
      </c>
      <c r="L150" s="43">
        <v>6</v>
      </c>
    </row>
    <row r="151" spans="1:12" ht="14.4" x14ac:dyDescent="0.3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0.66</v>
      </c>
      <c r="H151" s="43">
        <v>0.09</v>
      </c>
      <c r="I151" s="43">
        <v>32.1</v>
      </c>
      <c r="J151" s="43">
        <v>132.80000000000001</v>
      </c>
      <c r="K151" s="44">
        <v>349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>
        <v>8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7</v>
      </c>
      <c r="L153" s="43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38.86</v>
      </c>
      <c r="H156" s="19">
        <f t="shared" si="72"/>
        <v>27.87</v>
      </c>
      <c r="I156" s="19">
        <f t="shared" si="72"/>
        <v>117.35</v>
      </c>
      <c r="J156" s="19">
        <f t="shared" si="72"/>
        <v>934.9</v>
      </c>
      <c r="K156" s="25"/>
      <c r="L156" s="19">
        <f t="shared" ref="L156" si="73">SUM(L147:L155)</f>
        <v>80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890</v>
      </c>
      <c r="G157" s="32">
        <f t="shared" ref="G157" si="74">G146+G156</f>
        <v>38.86</v>
      </c>
      <c r="H157" s="32">
        <f t="shared" ref="H157" si="75">H146+H156</f>
        <v>27.87</v>
      </c>
      <c r="I157" s="32">
        <f t="shared" ref="I157" si="76">I146+I156</f>
        <v>117.35</v>
      </c>
      <c r="J157" s="32">
        <f t="shared" ref="J157:L157" si="77">J146+J156</f>
        <v>934.9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80</v>
      </c>
      <c r="G166" s="43">
        <v>0.6</v>
      </c>
      <c r="H166" s="43">
        <v>3.6</v>
      </c>
      <c r="I166" s="43">
        <v>2.4</v>
      </c>
      <c r="J166" s="43">
        <v>44</v>
      </c>
      <c r="K166" s="44">
        <v>14</v>
      </c>
      <c r="L166" s="43">
        <v>3</v>
      </c>
    </row>
    <row r="167" spans="1:12" ht="14.4" x14ac:dyDescent="0.3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2.7</v>
      </c>
      <c r="H167" s="43">
        <v>2.5</v>
      </c>
      <c r="I167" s="43">
        <v>18.8</v>
      </c>
      <c r="J167" s="43">
        <v>111</v>
      </c>
      <c r="K167" s="44">
        <v>59</v>
      </c>
      <c r="L167" s="43">
        <v>22</v>
      </c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9.1999999999999993</v>
      </c>
      <c r="H168" s="43">
        <v>13</v>
      </c>
      <c r="I168" s="43">
        <v>10.7</v>
      </c>
      <c r="J168" s="43">
        <v>197</v>
      </c>
      <c r="K168" s="44">
        <v>106</v>
      </c>
      <c r="L168" s="43">
        <v>36</v>
      </c>
    </row>
    <row r="169" spans="1:12" ht="14.4" x14ac:dyDescent="0.3">
      <c r="A169" s="23"/>
      <c r="B169" s="15"/>
      <c r="C169" s="11"/>
      <c r="D169" s="7" t="s">
        <v>29</v>
      </c>
      <c r="E169" s="42" t="s">
        <v>69</v>
      </c>
      <c r="F169" s="43">
        <v>180</v>
      </c>
      <c r="G169" s="43">
        <v>3.9</v>
      </c>
      <c r="H169" s="43">
        <v>4.9000000000000004</v>
      </c>
      <c r="I169" s="43">
        <v>17</v>
      </c>
      <c r="J169" s="43">
        <v>127</v>
      </c>
      <c r="K169" s="44">
        <v>140</v>
      </c>
      <c r="L169" s="43">
        <v>6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>
        <v>389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>
        <v>8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7</v>
      </c>
      <c r="L172" s="43">
        <v>2.5</v>
      </c>
    </row>
    <row r="173" spans="1:12" ht="14.4" x14ac:dyDescent="0.3">
      <c r="A173" s="23"/>
      <c r="B173" s="15"/>
      <c r="C173" s="11"/>
      <c r="D173" s="6" t="s">
        <v>24</v>
      </c>
      <c r="E173" s="42" t="s">
        <v>62</v>
      </c>
      <c r="F173" s="43">
        <v>200</v>
      </c>
      <c r="G173" s="43">
        <v>2.94</v>
      </c>
      <c r="H173" s="43">
        <v>0.6</v>
      </c>
      <c r="I173" s="43">
        <v>26.88</v>
      </c>
      <c r="J173" s="43">
        <v>88.2</v>
      </c>
      <c r="K173" s="44">
        <v>338</v>
      </c>
      <c r="L173" s="43">
        <v>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1080</v>
      </c>
      <c r="G175" s="19">
        <f t="shared" ref="G175:J175" si="80">SUM(G166:G174)</f>
        <v>26.34</v>
      </c>
      <c r="H175" s="19">
        <f t="shared" si="80"/>
        <v>26.080000000000002</v>
      </c>
      <c r="I175" s="19">
        <f t="shared" si="80"/>
        <v>99.329999999999984</v>
      </c>
      <c r="J175" s="19">
        <f t="shared" si="80"/>
        <v>761.30000000000007</v>
      </c>
      <c r="K175" s="25"/>
      <c r="L175" s="19">
        <f t="shared" ref="L175" si="81">SUM(L166:L174)</f>
        <v>80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1080</v>
      </c>
      <c r="G176" s="32">
        <f t="shared" ref="G176" si="82">G165+G175</f>
        <v>26.34</v>
      </c>
      <c r="H176" s="32">
        <f t="shared" ref="H176" si="83">H165+H175</f>
        <v>26.080000000000002</v>
      </c>
      <c r="I176" s="32">
        <f t="shared" ref="I176" si="84">I165+I175</f>
        <v>99.329999999999984</v>
      </c>
      <c r="J176" s="32">
        <f t="shared" ref="J176:L176" si="85">J165+J175</f>
        <v>761.30000000000007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80</v>
      </c>
      <c r="G185" s="43">
        <v>1.77</v>
      </c>
      <c r="H185" s="43">
        <v>0.12</v>
      </c>
      <c r="I185" s="43">
        <v>3.28</v>
      </c>
      <c r="J185" s="43">
        <v>96</v>
      </c>
      <c r="K185" s="44">
        <v>1</v>
      </c>
      <c r="L185" s="43">
        <v>6</v>
      </c>
    </row>
    <row r="186" spans="1:12" ht="14.4" x14ac:dyDescent="0.3">
      <c r="A186" s="23"/>
      <c r="B186" s="15"/>
      <c r="C186" s="11"/>
      <c r="D186" s="7" t="s">
        <v>27</v>
      </c>
      <c r="E186" s="42" t="s">
        <v>48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22</v>
      </c>
    </row>
    <row r="187" spans="1:12" ht="14.4" x14ac:dyDescent="0.3">
      <c r="A187" s="23"/>
      <c r="B187" s="15"/>
      <c r="C187" s="11"/>
      <c r="D187" s="7" t="s">
        <v>28</v>
      </c>
      <c r="E187" s="42" t="s">
        <v>42</v>
      </c>
      <c r="F187" s="43">
        <v>90</v>
      </c>
      <c r="G187" s="51" t="s">
        <v>70</v>
      </c>
      <c r="H187" s="43">
        <v>17.5</v>
      </c>
      <c r="I187" s="43">
        <v>3.7</v>
      </c>
      <c r="J187" s="43">
        <v>240</v>
      </c>
      <c r="K187" s="44">
        <v>96</v>
      </c>
      <c r="L187" s="43">
        <v>36</v>
      </c>
    </row>
    <row r="188" spans="1:12" ht="14.4" x14ac:dyDescent="0.3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10.4</v>
      </c>
      <c r="H188" s="43">
        <v>6.8</v>
      </c>
      <c r="I188" s="43">
        <v>45.4</v>
      </c>
      <c r="J188" s="43">
        <v>288</v>
      </c>
      <c r="K188" s="44">
        <v>173</v>
      </c>
      <c r="L188" s="43">
        <v>6</v>
      </c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>
        <v>8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7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20.170000000000002</v>
      </c>
      <c r="H194" s="19">
        <f t="shared" si="88"/>
        <v>29.68</v>
      </c>
      <c r="I194" s="19">
        <f t="shared" si="88"/>
        <v>115.75</v>
      </c>
      <c r="J194" s="19">
        <f t="shared" si="88"/>
        <v>1013.6899999999999</v>
      </c>
      <c r="K194" s="25"/>
      <c r="L194" s="19">
        <f t="shared" ref="L194" si="89">SUM(L185:L193)</f>
        <v>80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880</v>
      </c>
      <c r="G195" s="32">
        <f t="shared" ref="G195" si="90">G184+G194</f>
        <v>20.170000000000002</v>
      </c>
      <c r="H195" s="32">
        <f t="shared" ref="H195" si="91">H184+H194</f>
        <v>29.68</v>
      </c>
      <c r="I195" s="32">
        <f t="shared" ref="I195" si="92">I184+I194</f>
        <v>115.75</v>
      </c>
      <c r="J195" s="32">
        <f t="shared" ref="J195:L195" si="93">J184+J194</f>
        <v>1013.6899999999999</v>
      </c>
      <c r="K195" s="32"/>
      <c r="L195" s="32">
        <f t="shared" si="93"/>
        <v>80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33.904999999999994</v>
      </c>
      <c r="H196" s="34">
        <f t="shared" si="94"/>
        <v>28.951999999999998</v>
      </c>
      <c r="I196" s="34">
        <f t="shared" si="94"/>
        <v>103.57660000000001</v>
      </c>
      <c r="J196" s="34">
        <f t="shared" si="94"/>
        <v>901.00300000000004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2025-01-09T12:27:32Z</dcterms:modified>
</cp:coreProperties>
</file>